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<sst xmlns="http://schemas.openxmlformats.org/spreadsheetml/2006/main" count="52" uniqueCount="45">
  <si>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</si>
  <si>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</si>
  <si>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</si>
  <si>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</si>
  <si>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</si>
  <si>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</si>
  <si>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</si>
  <si>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Circumference and Perimeter</t>
  </si>
  <si>
    <t xml:space="preserve">          l</t>
  </si>
  <si>
    <t xml:space="preserve">         w</t>
  </si>
  <si>
    <t xml:space="preserve">          h</t>
  </si>
  <si>
    <t xml:space="preserve">    V=lwh</t>
  </si>
  <si>
    <t xml:space="preserve">            SA=</t>
  </si>
  <si>
    <t xml:space="preserve">          Rectangular Prism 1</t>
  </si>
  <si>
    <t>2lw+2hw+2lh</t>
  </si>
  <si>
    <t xml:space="preserve">  Rectangular Prism 2 (cube)</t>
  </si>
  <si>
    <t xml:space="preserve">   V=lwh</t>
  </si>
  <si>
    <t xml:space="preserve">        l</t>
  </si>
  <si>
    <t xml:space="preserve">       w</t>
  </si>
  <si>
    <t xml:space="preserve">        h</t>
  </si>
  <si>
    <t xml:space="preserve">            SA= 2lw+2hw+2lh</t>
  </si>
  <si>
    <t xml:space="preserve">       r</t>
  </si>
  <si>
    <t xml:space="preserve">        d</t>
  </si>
  <si>
    <t xml:space="preserve">              Circular Cylinder</t>
  </si>
  <si>
    <t xml:space="preserve">                Square Pyramid</t>
  </si>
  <si>
    <r>
      <t xml:space="preserve">     </t>
    </r>
    <r>
      <rPr>
        <sz val="11"/>
        <color indexed="8"/>
        <rFont val="Vivaldi"/>
        <family val="4"/>
      </rPr>
      <t xml:space="preserve"> l</t>
    </r>
  </si>
  <si>
    <t xml:space="preserve">           Right Circular Cone</t>
  </si>
  <si>
    <t>P=2l+2w</t>
  </si>
  <si>
    <r>
      <t xml:space="preserve">     C=2</t>
    </r>
    <r>
      <rPr>
        <sz val="11"/>
        <color indexed="8"/>
        <rFont val="Calibri"/>
        <family val="2"/>
      </rPr>
      <t>rπ</t>
    </r>
  </si>
  <si>
    <t xml:space="preserve">         r</t>
  </si>
  <si>
    <r>
      <t xml:space="preserve">         </t>
    </r>
    <r>
      <rPr>
        <sz val="11"/>
        <color indexed="8"/>
        <rFont val="Vivaldi"/>
        <family val="4"/>
      </rPr>
      <t>l</t>
    </r>
  </si>
  <si>
    <t xml:space="preserve">         d</t>
  </si>
  <si>
    <t xml:space="preserve">             Sphere</t>
  </si>
  <si>
    <r>
      <t xml:space="preserve">           V=4/3</t>
    </r>
    <r>
      <rPr>
        <sz val="11"/>
        <color indexed="8"/>
        <rFont val="Calibri"/>
        <family val="2"/>
      </rPr>
      <t>πr³</t>
    </r>
  </si>
  <si>
    <r>
      <t xml:space="preserve">      SA=2/3</t>
    </r>
    <r>
      <rPr>
        <sz val="11"/>
        <color indexed="8"/>
        <rFont val="Calibri"/>
        <family val="2"/>
      </rPr>
      <t>πr²</t>
    </r>
  </si>
  <si>
    <r>
      <t xml:space="preserve">    V= </t>
    </r>
    <r>
      <rPr>
        <sz val="11"/>
        <color indexed="56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</si>
  <si>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 2</t>
    </r>
    <r>
      <rPr>
        <sz val="11"/>
        <color indexed="56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</si>
  <si>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 xml:space="preserve">    </t>
    </r>
    <r>
      <rPr>
        <sz val="11"/>
        <color indexed="56"/>
        <rFont val="Calibri"/>
        <family val="2"/>
      </rPr>
      <t>B</t>
    </r>
    <r>
      <rPr>
        <sz val="11"/>
        <color indexed="8"/>
        <rFont val="Calibri"/>
        <family val="2"/>
      </rPr>
      <t>=πr²</t>
    </r>
  </si>
  <si>
    <r>
      <t xml:space="preserve">    C=2r</t>
    </r>
    <r>
      <rPr>
        <sz val="11"/>
        <color indexed="8"/>
        <rFont val="Calibri"/>
        <family val="2"/>
      </rPr>
      <t>π</t>
    </r>
  </si>
  <si>
    <r>
      <t xml:space="preserve">      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</si>
  <si>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V=(1/3)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</si>
  <si>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sz val="11"/>
        <color indexed="8"/>
        <rFont val="Vivaldi"/>
        <family val="4"/>
      </rPr>
      <t>l</t>
    </r>
  </si>
  <si>
    <r>
      <t xml:space="preserve">     </t>
    </r>
    <r>
      <rPr>
        <sz val="11"/>
        <color indexed="57"/>
        <rFont val="Calibri"/>
        <family val="2"/>
      </rPr>
      <t xml:space="preserve"> 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</si>
  <si>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V=(1/3)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</si>
  <si>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sz val="11"/>
        <color indexed="8"/>
        <rFont val="Vivaldi"/>
        <family val="4"/>
      </rPr>
      <t>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</si>
</sst>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ivaldi"/>
      <family val="4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F1">
      <selection activeCell="Q4" sqref="Q4"/>
    </sheetView>
  </sheetViews>
  <sheetFormatPr defaultColWidth="9.140625" defaultRowHeight="15"/>
  <cols>
    <col min="1" max="1" width="27.7109375" style="0" bestFit="1" customWidth="1"/>
  </cols>
  <sheetData>
    <row r="1" spans="1:18" ht="15">
      <c r="A1" t="s">
        <v>0</v>
      </c>
      <c r="B1" s="2" t="s">
        <v>13</v>
      </c>
      <c r="C1" s="2"/>
      <c r="D1" s="2"/>
      <c r="E1" s="3" t="s">
        <v>15</v>
      </c>
      <c r="F1" s="3"/>
      <c r="G1" s="3"/>
      <c r="H1" s="4" t="s">
        <v>23</v>
      </c>
      <c r="I1" s="4"/>
      <c r="J1" s="4"/>
      <c r="K1" s="3" t="s">
        <v>24</v>
      </c>
      <c r="L1" s="3"/>
      <c r="M1" s="3"/>
      <c r="N1" s="2" t="s">
        <v>26</v>
      </c>
      <c r="O1" s="2"/>
      <c r="P1" s="2"/>
      <c r="Q1" s="3" t="s">
        <v>32</v>
      </c>
      <c r="R1" s="3"/>
    </row>
    <row r="2" spans="1:18" ht="15">
      <c r="A2" t="s">
        <v>1</v>
      </c>
      <c r="B2" t="s">
        <v>8</v>
      </c>
      <c r="C2" t="s">
        <v>9</v>
      </c>
      <c r="D2" t="s">
        <v>10</v>
      </c>
      <c r="E2" t="s">
        <v>17</v>
      </c>
      <c r="F2" t="s">
        <v>18</v>
      </c>
      <c r="G2" t="s">
        <v>19</v>
      </c>
      <c r="H2" t="s">
        <v>21</v>
      </c>
      <c r="I2" t="s">
        <v>19</v>
      </c>
      <c r="J2" t="s">
        <v>22</v>
      </c>
      <c r="K2" t="s">
        <v>19</v>
      </c>
      <c r="L2" t="s">
        <v>18</v>
      </c>
      <c r="M2" t="s">
        <v>25</v>
      </c>
      <c r="N2" t="s">
        <v>29</v>
      </c>
      <c r="O2" t="s">
        <v>10</v>
      </c>
      <c r="P2" t="s">
        <v>30</v>
      </c>
      <c r="Q2" t="s">
        <v>21</v>
      </c>
      <c r="R2" t="s">
        <v>31</v>
      </c>
    </row>
    <row r="3" spans="1:18" ht="15">
      <c r="A3" t="s">
        <v>2</v>
      </c>
      <c r="B3" s="1">
        <v>4.094</v>
      </c>
      <c r="C3" s="1">
        <v>2.117</v>
      </c>
      <c r="D3" s="1">
        <v>4.019</v>
      </c>
      <c r="E3" s="1">
        <v>4.094</v>
      </c>
      <c r="F3" s="1">
        <v>4.099</v>
      </c>
      <c r="G3" s="1">
        <v>4.027</v>
      </c>
      <c r="H3" s="1">
        <f>0.5*4.092</f>
        <v>2.046</v>
      </c>
      <c r="I3" s="1">
        <v>4.03</v>
      </c>
      <c r="J3" s="1">
        <v>4.092</v>
      </c>
      <c r="K3" s="1">
        <v>4.019</v>
      </c>
      <c r="L3" s="1">
        <v>4.133</v>
      </c>
      <c r="M3" s="1">
        <v>4.646</v>
      </c>
      <c r="N3" s="1">
        <f>0.5*4.137</f>
        <v>2.0685</v>
      </c>
      <c r="O3" s="1">
        <v>4.019</v>
      </c>
      <c r="P3" s="1">
        <v>4.57</v>
      </c>
      <c r="Q3" s="1">
        <f>0.5*4.067</f>
        <v>2.0335</v>
      </c>
      <c r="R3" s="6">
        <v>4.067</v>
      </c>
    </row>
    <row r="5" spans="1:15" ht="15">
      <c r="A5" t="s">
        <v>3</v>
      </c>
      <c r="I5" s="5" t="s">
        <v>37</v>
      </c>
      <c r="L5" t="s">
        <v>39</v>
      </c>
      <c r="O5" t="s">
        <v>42</v>
      </c>
    </row>
    <row r="6" spans="1:15" ht="15">
      <c r="A6" t="s">
        <v>4</v>
      </c>
      <c r="I6" s="1">
        <f>3.14*H3*H3</f>
        <v>13.144404239999998</v>
      </c>
      <c r="L6" s="1">
        <f>M3*L3</f>
        <v>19.201918</v>
      </c>
      <c r="O6" s="6">
        <f>3.14*N3*N3</f>
        <v>13.435093664999997</v>
      </c>
    </row>
    <row r="8" spans="1:17" ht="15">
      <c r="A8" t="s">
        <v>5</v>
      </c>
      <c r="C8" t="s">
        <v>11</v>
      </c>
      <c r="F8" t="s">
        <v>16</v>
      </c>
      <c r="I8" t="s">
        <v>35</v>
      </c>
      <c r="L8" t="s">
        <v>40</v>
      </c>
      <c r="O8" t="s">
        <v>43</v>
      </c>
      <c r="Q8" t="s">
        <v>33</v>
      </c>
    </row>
    <row r="9" spans="1:18" ht="15">
      <c r="A9" t="s">
        <v>4</v>
      </c>
      <c r="C9" s="1">
        <f>B3*C3*D3</f>
        <v>34.83266496200001</v>
      </c>
      <c r="F9" s="1">
        <f>E3*F3*G3</f>
        <v>67.57831926200001</v>
      </c>
      <c r="I9" s="1">
        <f>I6*I3</f>
        <v>52.971949087199995</v>
      </c>
      <c r="L9" s="1">
        <f>(1/3)*L6*K3</f>
        <v>25.724169480666664</v>
      </c>
      <c r="O9" s="6">
        <f>(1/3)*O6*O3</f>
        <v>17.998547146544997</v>
      </c>
      <c r="Q9" s="7">
        <f>4/3*3.14*Q3*Q3*Q3</f>
        <v>35.20472165263667</v>
      </c>
      <c r="R9" s="8"/>
    </row>
    <row r="11" spans="1:17" ht="15">
      <c r="A11" t="s">
        <v>6</v>
      </c>
      <c r="B11" t="s">
        <v>12</v>
      </c>
      <c r="C11" t="s">
        <v>14</v>
      </c>
      <c r="E11" t="s">
        <v>20</v>
      </c>
      <c r="I11" t="s">
        <v>36</v>
      </c>
      <c r="L11" t="s">
        <v>41</v>
      </c>
      <c r="O11" t="s">
        <v>44</v>
      </c>
      <c r="Q11" t="s">
        <v>34</v>
      </c>
    </row>
    <row r="12" spans="1:18" ht="15">
      <c r="A12" t="s">
        <v>4</v>
      </c>
      <c r="C12" s="1">
        <f>2*B3*C3+2*D3*C3+2*B3*D3</f>
        <v>67.258014</v>
      </c>
      <c r="F12" s="1">
        <f>2*E3*F3+2*G3*F3+2*E3*G3</f>
        <v>99.54903400000002</v>
      </c>
      <c r="I12" s="1">
        <f>2*I6+I16*I3</f>
        <v>78.06979488</v>
      </c>
      <c r="L12" s="1">
        <f>L6+1/2*L16*M3</f>
        <v>59.989152</v>
      </c>
      <c r="O12" s="6">
        <f>O6+1/2*O16*P3</f>
        <v>43.117654965</v>
      </c>
      <c r="Q12" s="7">
        <f>2/3*3.14*Q3*Q3</f>
        <v>8.656189243333333</v>
      </c>
      <c r="R12" s="8"/>
    </row>
    <row r="15" spans="1:15" ht="15">
      <c r="A15" t="s">
        <v>7</v>
      </c>
      <c r="I15" t="s">
        <v>38</v>
      </c>
      <c r="L15" t="s">
        <v>27</v>
      </c>
      <c r="O15" t="s">
        <v>28</v>
      </c>
    </row>
    <row r="16" spans="9:15" ht="15">
      <c r="I16" s="1">
        <f>2*H3*3.14</f>
        <v>12.84888</v>
      </c>
      <c r="L16" s="1">
        <f>2*M3+2*L3</f>
        <v>17.558</v>
      </c>
      <c r="O16" s="1">
        <f>2*N3*3.14</f>
        <v>12.990179999999999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2011-01-13T18:54:57Z</dcterms:created>
  <dcterms:modified xsi:type="dcterms:W3CDTF">2011-02-24T19:19:15Z</dcterms:modified>
  <cp:category/>
  <cp:version/>
  <cp:contentType/>
  <cp:contentStatus/>
</cp:coreProperties>
</file>